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ca36fileshare.tksm-lan.local\182824500西部総合県民局県土整備部＜美馬＞\長期保存\道路担当\小泉\令和３年度\020 事業関係\040 田方\10 工事関係\拝村\00 当初\50 PPI\"/>
    </mc:Choice>
  </mc:AlternateContent>
  <bookViews>
    <workbookView xWindow="0" yWindow="0" windowWidth="19170" windowHeight="574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57" i="1" l="1"/>
  <c r="G53" i="1"/>
  <c r="G52" i="1" s="1"/>
  <c r="G50" i="1"/>
  <c r="G48" i="1"/>
  <c r="G47" i="1" s="1"/>
  <c r="G44" i="1"/>
  <c r="G41" i="1"/>
  <c r="G40" i="1" s="1"/>
  <c r="G38" i="1"/>
  <c r="G37" i="1" s="1"/>
  <c r="G35" i="1"/>
  <c r="G32" i="1"/>
  <c r="G26" i="1"/>
  <c r="G22" i="1"/>
  <c r="G17" i="1"/>
  <c r="G16" i="1" s="1"/>
  <c r="G14" i="1"/>
  <c r="G12" i="1"/>
  <c r="G11" i="1"/>
  <c r="G46" i="1" l="1"/>
  <c r="G56" i="1"/>
  <c r="G10" i="1"/>
  <c r="G61" i="1" l="1"/>
  <c r="G63" i="1" s="1"/>
  <c r="G64" i="1" s="1"/>
  <c r="G59" i="1"/>
</calcChain>
</file>

<file path=xl/sharedStrings.xml><?xml version="1.0" encoding="utf-8"?>
<sst xmlns="http://schemas.openxmlformats.org/spreadsheetml/2006/main" count="123" uniqueCount="72">
  <si>
    <t>工事費内訳書</t>
  </si>
  <si>
    <t>住　　　　所</t>
  </si>
  <si>
    <t>商号又は名称</t>
  </si>
  <si>
    <t>代 表 者 名</t>
  </si>
  <si>
    <t>工 事 名</t>
  </si>
  <si>
    <t>Ｒ３馬土　田方穴吹線　美・穴吹拝村　道路改良工事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</si>
  <si>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</si>
  <si>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</si>
  <si>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</si>
  <si>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</si>
  <si>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</si>
  <si>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</si>
  <si>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</si>
  <si>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</si>
  <si>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道路土工</t>
  </si>
  <si>
    <t>路体盛土工</t>
  </si>
  <si>
    <t>路体(築堤)盛土　</t>
  </si>
  <si>
    <t>m3</t>
  </si>
  <si>
    <t>路床盛土工</t>
  </si>
  <si>
    <t>路床盛土　</t>
  </si>
  <si>
    <t>擁壁工</t>
  </si>
  <si>
    <t>作業土工</t>
  </si>
  <si>
    <t>床掘り　　</t>
  </si>
  <si>
    <t>埋戻し　</t>
  </si>
  <si>
    <t>基面整正</t>
  </si>
  <si>
    <t>m2</t>
  </si>
  <si>
    <t>場所打擁壁工(構造物単位)</t>
  </si>
  <si>
    <t>小型擁壁
　境界壁</t>
  </si>
  <si>
    <t>重力式擁壁
　1号重力式擁壁</t>
  </si>
  <si>
    <t>重力式擁壁
　2号重力式擁壁</t>
  </si>
  <si>
    <t>場所打擁壁工
　もたれ式擁壁</t>
  </si>
  <si>
    <t>ｺﾝｸﾘｰﾄ</t>
  </si>
  <si>
    <t>型枠</t>
  </si>
  <si>
    <t>裏石積　</t>
  </si>
  <si>
    <t>足場</t>
  </si>
  <si>
    <t>掛m2</t>
  </si>
  <si>
    <t>水抜ﾊﾟｲﾌﾟ</t>
  </si>
  <si>
    <t>m</t>
  </si>
  <si>
    <t>場所打擁壁工
　置換ｺﾝｸﾘｰﾄ</t>
  </si>
  <si>
    <t>ｺﾝｸﾘｰﾄ　</t>
  </si>
  <si>
    <t>石積工</t>
  </si>
  <si>
    <t>石積　</t>
  </si>
  <si>
    <t>構造物撤去工</t>
  </si>
  <si>
    <t>構造物取壊し工</t>
  </si>
  <si>
    <t>ｺﾝｸﾘｰﾄ取壊し運搬処理</t>
  </si>
  <si>
    <t>仮設工</t>
  </si>
  <si>
    <t>工事用道路工</t>
  </si>
  <si>
    <t>工事用道路　</t>
  </si>
  <si>
    <t>仮水路工　</t>
  </si>
  <si>
    <t>交通管理工</t>
  </si>
  <si>
    <t>交通誘導警備員</t>
  </si>
  <si>
    <t>人日</t>
  </si>
  <si>
    <t>舗装</t>
  </si>
  <si>
    <t>舗装工</t>
  </si>
  <si>
    <t>ｱｽﾌｧﾙﾄ舗装工</t>
  </si>
  <si>
    <t>表層(車道･路肩部)</t>
  </si>
  <si>
    <t>ｺﾝｸﾘｰﾄ舗装工</t>
  </si>
  <si>
    <t>ｺﾝｸﾘｰﾄ舗装　</t>
  </si>
  <si>
    <t>防護柵工</t>
  </si>
  <si>
    <t>防止柵工</t>
  </si>
  <si>
    <t>転落(横断)防止柵</t>
  </si>
  <si>
    <t>目隠フェンス　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</si>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</sst>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G11+G16+G37+G40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G12+G14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190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24" t="s">
        <v>18</v>
      </c>
      <c r="D14" s="24"/>
      <c r="E14" s="8" t="s">
        <v>13</v>
      </c>
      <c r="F14" s="9">
        <v>1</v>
      </c>
      <c r="G14" s="11">
        <f>G15</f>
        <v>0</v>
      </c>
      <c r="I14" s="13">
        <v>5</v>
      </c>
      <c r="J14" s="14">
        <v>3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110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24" t="s">
        <v>20</v>
      </c>
      <c r="C16" s="24"/>
      <c r="D16" s="24"/>
      <c r="E16" s="8" t="s">
        <v>13</v>
      </c>
      <c r="F16" s="9">
        <v>1</v>
      </c>
      <c r="G16" s="11">
        <f>G17+G22+G26+G32+G35</f>
        <v>0</v>
      </c>
      <c r="I16" s="13">
        <v>7</v>
      </c>
      <c r="J16" s="14">
        <v>2</v>
      </c>
    </row>
    <row r="17" spans="1:10" ht="42" customHeight="1" x14ac:dyDescent="0.15">
      <c r="A17" s="6"/>
      <c r="B17" s="7"/>
      <c r="C17" s="24" t="s">
        <v>21</v>
      </c>
      <c r="D17" s="24"/>
      <c r="E17" s="8" t="s">
        <v>13</v>
      </c>
      <c r="F17" s="9">
        <v>1</v>
      </c>
      <c r="G17" s="11">
        <f>G18+G19+G20+G21</f>
        <v>0</v>
      </c>
      <c r="I17" s="13">
        <v>8</v>
      </c>
      <c r="J17" s="14">
        <v>3</v>
      </c>
    </row>
    <row r="18" spans="1:10" ht="42" customHeight="1" x14ac:dyDescent="0.15">
      <c r="A18" s="6"/>
      <c r="B18" s="7"/>
      <c r="C18" s="7"/>
      <c r="D18" s="24" t="s">
        <v>22</v>
      </c>
      <c r="E18" s="8" t="s">
        <v>17</v>
      </c>
      <c r="F18" s="9">
        <v>280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22</v>
      </c>
      <c r="E19" s="8" t="s">
        <v>17</v>
      </c>
      <c r="F19" s="9">
        <v>10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23</v>
      </c>
      <c r="E20" s="8" t="s">
        <v>17</v>
      </c>
      <c r="F20" s="9">
        <v>30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24</v>
      </c>
      <c r="E21" s="8" t="s">
        <v>25</v>
      </c>
      <c r="F21" s="9">
        <v>80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26</v>
      </c>
      <c r="D22" s="24"/>
      <c r="E22" s="8" t="s">
        <v>13</v>
      </c>
      <c r="F22" s="9">
        <v>1</v>
      </c>
      <c r="G22" s="11">
        <f>G23+G24+G25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17</v>
      </c>
      <c r="F23" s="10">
        <v>0.1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28</v>
      </c>
      <c r="E24" s="8" t="s">
        <v>17</v>
      </c>
      <c r="F24" s="9">
        <v>46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29</v>
      </c>
      <c r="E25" s="8" t="s">
        <v>17</v>
      </c>
      <c r="F25" s="9">
        <v>74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30</v>
      </c>
      <c r="D26" s="24"/>
      <c r="E26" s="8" t="s">
        <v>13</v>
      </c>
      <c r="F26" s="9">
        <v>1</v>
      </c>
      <c r="G26" s="11">
        <f>G27+G28+G29+G30+G31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31</v>
      </c>
      <c r="E27" s="8" t="s">
        <v>17</v>
      </c>
      <c r="F27" s="9">
        <v>27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32</v>
      </c>
      <c r="E28" s="8" t="s">
        <v>25</v>
      </c>
      <c r="F28" s="9">
        <v>31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33</v>
      </c>
      <c r="E29" s="8" t="s">
        <v>25</v>
      </c>
      <c r="F29" s="9">
        <v>20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7"/>
      <c r="C30" s="7"/>
      <c r="D30" s="24" t="s">
        <v>34</v>
      </c>
      <c r="E30" s="8" t="s">
        <v>35</v>
      </c>
      <c r="F30" s="9">
        <v>29</v>
      </c>
      <c r="G30" s="12"/>
      <c r="I30" s="13">
        <v>21</v>
      </c>
      <c r="J30" s="14">
        <v>4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37</v>
      </c>
      <c r="F31" s="10">
        <v>8.5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7"/>
      <c r="C32" s="24" t="s">
        <v>38</v>
      </c>
      <c r="D32" s="24"/>
      <c r="E32" s="8" t="s">
        <v>13</v>
      </c>
      <c r="F32" s="9">
        <v>1</v>
      </c>
      <c r="G32" s="11">
        <f>G33+G34</f>
        <v>0</v>
      </c>
      <c r="I32" s="13">
        <v>23</v>
      </c>
      <c r="J32" s="14">
        <v>3</v>
      </c>
    </row>
    <row r="33" spans="1:10" ht="42" customHeight="1" x14ac:dyDescent="0.15">
      <c r="A33" s="6"/>
      <c r="B33" s="7"/>
      <c r="C33" s="7"/>
      <c r="D33" s="24" t="s">
        <v>39</v>
      </c>
      <c r="E33" s="8" t="s">
        <v>17</v>
      </c>
      <c r="F33" s="9">
        <v>71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7"/>
      <c r="C34" s="7"/>
      <c r="D34" s="24" t="s">
        <v>32</v>
      </c>
      <c r="E34" s="8" t="s">
        <v>25</v>
      </c>
      <c r="F34" s="9">
        <v>30</v>
      </c>
      <c r="G34" s="12"/>
      <c r="I34" s="13">
        <v>25</v>
      </c>
      <c r="J34" s="14">
        <v>4</v>
      </c>
    </row>
    <row r="35" spans="1:10" ht="42" customHeight="1" x14ac:dyDescent="0.15">
      <c r="A35" s="6"/>
      <c r="B35" s="7"/>
      <c r="C35" s="24" t="s">
        <v>40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41</v>
      </c>
      <c r="E36" s="8" t="s">
        <v>25</v>
      </c>
      <c r="F36" s="9">
        <v>6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24" t="s">
        <v>42</v>
      </c>
      <c r="C37" s="24"/>
      <c r="D37" s="24"/>
      <c r="E37" s="8" t="s">
        <v>13</v>
      </c>
      <c r="F37" s="9">
        <v>1</v>
      </c>
      <c r="G37" s="11">
        <f>G38</f>
        <v>0</v>
      </c>
      <c r="I37" s="13">
        <v>28</v>
      </c>
      <c r="J37" s="14">
        <v>2</v>
      </c>
    </row>
    <row r="38" spans="1:10" ht="42" customHeight="1" x14ac:dyDescent="0.15">
      <c r="A38" s="6"/>
      <c r="B38" s="7"/>
      <c r="C38" s="24" t="s">
        <v>43</v>
      </c>
      <c r="D38" s="24"/>
      <c r="E38" s="8" t="s">
        <v>13</v>
      </c>
      <c r="F38" s="9">
        <v>1</v>
      </c>
      <c r="G38" s="11">
        <f>G39</f>
        <v>0</v>
      </c>
      <c r="I38" s="13">
        <v>29</v>
      </c>
      <c r="J38" s="14">
        <v>3</v>
      </c>
    </row>
    <row r="39" spans="1:10" ht="42" customHeight="1" x14ac:dyDescent="0.15">
      <c r="A39" s="6"/>
      <c r="B39" s="7"/>
      <c r="C39" s="7"/>
      <c r="D39" s="24" t="s">
        <v>44</v>
      </c>
      <c r="E39" s="8" t="s">
        <v>17</v>
      </c>
      <c r="F39" s="9">
        <v>11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24" t="s">
        <v>45</v>
      </c>
      <c r="C40" s="24"/>
      <c r="D40" s="24"/>
      <c r="E40" s="8" t="s">
        <v>13</v>
      </c>
      <c r="F40" s="9">
        <v>1</v>
      </c>
      <c r="G40" s="11">
        <f>G41+G44</f>
        <v>0</v>
      </c>
      <c r="I40" s="13">
        <v>31</v>
      </c>
      <c r="J40" s="14">
        <v>2</v>
      </c>
    </row>
    <row r="41" spans="1:10" ht="42" customHeight="1" x14ac:dyDescent="0.15">
      <c r="A41" s="6"/>
      <c r="B41" s="7"/>
      <c r="C41" s="24" t="s">
        <v>46</v>
      </c>
      <c r="D41" s="24"/>
      <c r="E41" s="8" t="s">
        <v>13</v>
      </c>
      <c r="F41" s="9">
        <v>1</v>
      </c>
      <c r="G41" s="11">
        <f>G42+G43</f>
        <v>0</v>
      </c>
      <c r="I41" s="13">
        <v>32</v>
      </c>
      <c r="J41" s="14">
        <v>3</v>
      </c>
    </row>
    <row r="42" spans="1:10" ht="42" customHeight="1" x14ac:dyDescent="0.15">
      <c r="A42" s="6"/>
      <c r="B42" s="7"/>
      <c r="C42" s="7"/>
      <c r="D42" s="24" t="s">
        <v>47</v>
      </c>
      <c r="E42" s="8" t="s">
        <v>13</v>
      </c>
      <c r="F42" s="9">
        <v>1</v>
      </c>
      <c r="G42" s="12"/>
      <c r="I42" s="13">
        <v>33</v>
      </c>
      <c r="J42" s="14">
        <v>4</v>
      </c>
    </row>
    <row r="43" spans="1:10" ht="42" customHeight="1" x14ac:dyDescent="0.15">
      <c r="A43" s="6"/>
      <c r="B43" s="7"/>
      <c r="C43" s="7"/>
      <c r="D43" s="24" t="s">
        <v>48</v>
      </c>
      <c r="E43" s="8" t="s">
        <v>13</v>
      </c>
      <c r="F43" s="9">
        <v>1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49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50</v>
      </c>
      <c r="E45" s="8" t="s">
        <v>51</v>
      </c>
      <c r="F45" s="9">
        <v>160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52</v>
      </c>
      <c r="B46" s="24"/>
      <c r="C46" s="24"/>
      <c r="D46" s="24"/>
      <c r="E46" s="8" t="s">
        <v>13</v>
      </c>
      <c r="F46" s="9">
        <v>1</v>
      </c>
      <c r="G46" s="11">
        <f>G47+G52</f>
        <v>0</v>
      </c>
      <c r="I46" s="13">
        <v>37</v>
      </c>
      <c r="J46" s="14">
        <v>1</v>
      </c>
    </row>
    <row r="47" spans="1:10" ht="42" customHeight="1" x14ac:dyDescent="0.15">
      <c r="A47" s="6"/>
      <c r="B47" s="24" t="s">
        <v>53</v>
      </c>
      <c r="C47" s="24"/>
      <c r="D47" s="24"/>
      <c r="E47" s="8" t="s">
        <v>13</v>
      </c>
      <c r="F47" s="9">
        <v>1</v>
      </c>
      <c r="G47" s="11">
        <f>G48+G50</f>
        <v>0</v>
      </c>
      <c r="I47" s="13">
        <v>38</v>
      </c>
      <c r="J47" s="14">
        <v>2</v>
      </c>
    </row>
    <row r="48" spans="1:10" ht="42" customHeight="1" x14ac:dyDescent="0.15">
      <c r="A48" s="6"/>
      <c r="B48" s="7"/>
      <c r="C48" s="24" t="s">
        <v>54</v>
      </c>
      <c r="D48" s="24"/>
      <c r="E48" s="8" t="s">
        <v>13</v>
      </c>
      <c r="F48" s="9">
        <v>1</v>
      </c>
      <c r="G48" s="11">
        <f>G49</f>
        <v>0</v>
      </c>
      <c r="I48" s="13">
        <v>39</v>
      </c>
      <c r="J48" s="14">
        <v>3</v>
      </c>
    </row>
    <row r="49" spans="1:10" ht="42" customHeight="1" x14ac:dyDescent="0.15">
      <c r="A49" s="6"/>
      <c r="B49" s="7"/>
      <c r="C49" s="7"/>
      <c r="D49" s="24" t="s">
        <v>55</v>
      </c>
      <c r="E49" s="8" t="s">
        <v>25</v>
      </c>
      <c r="F49" s="9">
        <v>95</v>
      </c>
      <c r="G49" s="12"/>
      <c r="I49" s="13">
        <v>40</v>
      </c>
      <c r="J49" s="14">
        <v>4</v>
      </c>
    </row>
    <row r="50" spans="1:10" ht="42" customHeight="1" x14ac:dyDescent="0.15">
      <c r="A50" s="6"/>
      <c r="B50" s="7"/>
      <c r="C50" s="24" t="s">
        <v>56</v>
      </c>
      <c r="D50" s="24"/>
      <c r="E50" s="8" t="s">
        <v>13</v>
      </c>
      <c r="F50" s="9">
        <v>1</v>
      </c>
      <c r="G50" s="11">
        <f>G51</f>
        <v>0</v>
      </c>
      <c r="I50" s="13">
        <v>41</v>
      </c>
      <c r="J50" s="14">
        <v>3</v>
      </c>
    </row>
    <row r="51" spans="1:10" ht="42" customHeight="1" x14ac:dyDescent="0.15">
      <c r="A51" s="6"/>
      <c r="B51" s="7"/>
      <c r="C51" s="7"/>
      <c r="D51" s="24" t="s">
        <v>57</v>
      </c>
      <c r="E51" s="8" t="s">
        <v>25</v>
      </c>
      <c r="F51" s="9">
        <v>98</v>
      </c>
      <c r="G51" s="12"/>
      <c r="I51" s="13">
        <v>42</v>
      </c>
      <c r="J51" s="14">
        <v>4</v>
      </c>
    </row>
    <row r="52" spans="1:10" ht="42" customHeight="1" x14ac:dyDescent="0.15">
      <c r="A52" s="6"/>
      <c r="B52" s="24" t="s">
        <v>58</v>
      </c>
      <c r="C52" s="24"/>
      <c r="D52" s="24"/>
      <c r="E52" s="8" t="s">
        <v>13</v>
      </c>
      <c r="F52" s="9">
        <v>1</v>
      </c>
      <c r="G52" s="11">
        <f>G53</f>
        <v>0</v>
      </c>
      <c r="I52" s="13">
        <v>43</v>
      </c>
      <c r="J52" s="14">
        <v>2</v>
      </c>
    </row>
    <row r="53" spans="1:10" ht="42" customHeight="1" x14ac:dyDescent="0.15">
      <c r="A53" s="6"/>
      <c r="B53" s="7"/>
      <c r="C53" s="24" t="s">
        <v>59</v>
      </c>
      <c r="D53" s="24"/>
      <c r="E53" s="8" t="s">
        <v>13</v>
      </c>
      <c r="F53" s="9">
        <v>1</v>
      </c>
      <c r="G53" s="11">
        <f>G54+G55</f>
        <v>0</v>
      </c>
      <c r="I53" s="13">
        <v>44</v>
      </c>
      <c r="J53" s="14">
        <v>3</v>
      </c>
    </row>
    <row r="54" spans="1:10" ht="42" customHeight="1" x14ac:dyDescent="0.15">
      <c r="A54" s="6"/>
      <c r="B54" s="7"/>
      <c r="C54" s="7"/>
      <c r="D54" s="24" t="s">
        <v>60</v>
      </c>
      <c r="E54" s="8" t="s">
        <v>37</v>
      </c>
      <c r="F54" s="9">
        <v>16</v>
      </c>
      <c r="G54" s="12"/>
      <c r="I54" s="13">
        <v>45</v>
      </c>
      <c r="J54" s="14">
        <v>4</v>
      </c>
    </row>
    <row r="55" spans="1:10" ht="42" customHeight="1" x14ac:dyDescent="0.15">
      <c r="A55" s="6"/>
      <c r="B55" s="7"/>
      <c r="C55" s="7"/>
      <c r="D55" s="24" t="s">
        <v>61</v>
      </c>
      <c r="E55" s="8" t="s">
        <v>37</v>
      </c>
      <c r="F55" s="9">
        <v>18</v>
      </c>
      <c r="G55" s="12"/>
      <c r="I55" s="13">
        <v>46</v>
      </c>
      <c r="J55" s="14">
        <v>4</v>
      </c>
    </row>
    <row r="56" spans="1:10" ht="42" customHeight="1" x14ac:dyDescent="0.15">
      <c r="A56" s="23" t="s">
        <v>62</v>
      </c>
      <c r="B56" s="24"/>
      <c r="C56" s="24"/>
      <c r="D56" s="24"/>
      <c r="E56" s="8" t="s">
        <v>13</v>
      </c>
      <c r="F56" s="9">
        <v>1</v>
      </c>
      <c r="G56" s="11">
        <f>G11+G16+G37+G40+G47+G52</f>
        <v>0</v>
      </c>
      <c r="I56" s="13">
        <v>47</v>
      </c>
      <c r="J56" s="14">
        <v>20</v>
      </c>
    </row>
    <row r="57" spans="1:10" ht="42" customHeight="1" x14ac:dyDescent="0.15">
      <c r="A57" s="23" t="s">
        <v>63</v>
      </c>
      <c r="B57" s="24"/>
      <c r="C57" s="24"/>
      <c r="D57" s="24"/>
      <c r="E57" s="8" t="s">
        <v>13</v>
      </c>
      <c r="F57" s="9">
        <v>1</v>
      </c>
      <c r="G57" s="11">
        <f>G58</f>
        <v>0</v>
      </c>
      <c r="I57" s="13">
        <v>48</v>
      </c>
      <c r="J57" s="14">
        <v>200</v>
      </c>
    </row>
    <row r="58" spans="1:10" ht="42" customHeight="1" x14ac:dyDescent="0.15">
      <c r="A58" s="6"/>
      <c r="B58" s="24" t="s">
        <v>64</v>
      </c>
      <c r="C58" s="24"/>
      <c r="D58" s="24"/>
      <c r="E58" s="8" t="s">
        <v>13</v>
      </c>
      <c r="F58" s="9">
        <v>1</v>
      </c>
      <c r="G58" s="12"/>
      <c r="I58" s="13">
        <v>49</v>
      </c>
      <c r="J58" s="14"/>
    </row>
    <row r="59" spans="1:10" ht="42" customHeight="1" x14ac:dyDescent="0.15">
      <c r="A59" s="23" t="s">
        <v>65</v>
      </c>
      <c r="B59" s="24"/>
      <c r="C59" s="24"/>
      <c r="D59" s="24"/>
      <c r="E59" s="8" t="s">
        <v>13</v>
      </c>
      <c r="F59" s="9">
        <v>1</v>
      </c>
      <c r="G59" s="11">
        <f>G56+G57</f>
        <v>0</v>
      </c>
      <c r="I59" s="13">
        <v>50</v>
      </c>
      <c r="J59" s="14"/>
    </row>
    <row r="60" spans="1:10" ht="42" customHeight="1" x14ac:dyDescent="0.15">
      <c r="A60" s="6"/>
      <c r="B60" s="24" t="s">
        <v>66</v>
      </c>
      <c r="C60" s="24"/>
      <c r="D60" s="24"/>
      <c r="E60" s="8" t="s">
        <v>13</v>
      </c>
      <c r="F60" s="9">
        <v>1</v>
      </c>
      <c r="G60" s="12"/>
      <c r="I60" s="13">
        <v>51</v>
      </c>
      <c r="J60" s="14">
        <v>210</v>
      </c>
    </row>
    <row r="61" spans="1:10" ht="42" customHeight="1" x14ac:dyDescent="0.15">
      <c r="A61" s="23" t="s">
        <v>67</v>
      </c>
      <c r="B61" s="24"/>
      <c r="C61" s="24"/>
      <c r="D61" s="24"/>
      <c r="E61" s="8" t="s">
        <v>13</v>
      </c>
      <c r="F61" s="9">
        <v>1</v>
      </c>
      <c r="G61" s="11">
        <f>G56+G57+G60</f>
        <v>0</v>
      </c>
      <c r="I61" s="13">
        <v>52</v>
      </c>
      <c r="J61" s="14"/>
    </row>
    <row r="62" spans="1:10" ht="42" customHeight="1" x14ac:dyDescent="0.15">
      <c r="A62" s="6"/>
      <c r="B62" s="24" t="s">
        <v>68</v>
      </c>
      <c r="C62" s="24"/>
      <c r="D62" s="24"/>
      <c r="E62" s="8" t="s">
        <v>13</v>
      </c>
      <c r="F62" s="9">
        <v>1</v>
      </c>
      <c r="G62" s="12"/>
      <c r="I62" s="13">
        <v>53</v>
      </c>
      <c r="J62" s="14">
        <v>220</v>
      </c>
    </row>
    <row r="63" spans="1:10" ht="42" customHeight="1" x14ac:dyDescent="0.15">
      <c r="A63" s="23" t="s">
        <v>69</v>
      </c>
      <c r="B63" s="24"/>
      <c r="C63" s="24"/>
      <c r="D63" s="24"/>
      <c r="E63" s="8" t="s">
        <v>13</v>
      </c>
      <c r="F63" s="9">
        <v>1</v>
      </c>
      <c r="G63" s="11">
        <f>G61+G62</f>
        <v>0</v>
      </c>
      <c r="I63" s="13">
        <v>54</v>
      </c>
      <c r="J63" s="14">
        <v>30</v>
      </c>
    </row>
    <row r="64" spans="1:10" ht="42" customHeight="1" x14ac:dyDescent="0.15">
      <c r="A64" s="25" t="s">
        <v>70</v>
      </c>
      <c r="B64" s="26"/>
      <c r="C64" s="26"/>
      <c r="D64" s="26"/>
      <c r="E64" s="15" t="s">
        <v>71</v>
      </c>
      <c r="F64" s="16" t="s">
        <v>71</v>
      </c>
      <c r="G64" s="17">
        <f>G63</f>
        <v>0</v>
      </c>
      <c r="I64" s="18">
        <v>55</v>
      </c>
      <c r="J64" s="18">
        <v>90</v>
      </c>
    </row>
  </sheetData>
  <sheetProtection sheet="1"/>
  <mergeCells count="61">
    <mergeCell ref="A64:D64"/>
    <mergeCell ref="A59:D59"/>
    <mergeCell ref="B60:D60"/>
    <mergeCell ref="A61:D61"/>
    <mergeCell ref="B62:D62"/>
    <mergeCell ref="A63:D63"/>
    <mergeCell ref="D54"/>
    <mergeCell ref="D55"/>
    <mergeCell ref="A56:D56"/>
    <mergeCell ref="A57:D57"/>
    <mergeCell ref="B58:D58"/>
    <mergeCell ref="D49"/>
    <mergeCell ref="C50:D50"/>
    <mergeCell ref="D51"/>
    <mergeCell ref="B52:D52"/>
    <mergeCell ref="C53:D53"/>
    <mergeCell ref="C44:D44"/>
    <mergeCell ref="D45"/>
    <mergeCell ref="A46:D46"/>
    <mergeCell ref="B47:D47"/>
    <mergeCell ref="C48:D48"/>
    <mergeCell ref="D39"/>
    <mergeCell ref="B40:D40"/>
    <mergeCell ref="C41:D41"/>
    <mergeCell ref="D42"/>
    <mergeCell ref="D43"/>
    <mergeCell ref="D34"/>
    <mergeCell ref="C35:D35"/>
    <mergeCell ref="D36"/>
    <mergeCell ref="B37:D37"/>
    <mergeCell ref="C38:D38"/>
    <mergeCell ref="D29"/>
    <mergeCell ref="D30"/>
    <mergeCell ref="D31"/>
    <mergeCell ref="C32:D32"/>
    <mergeCell ref="D33"/>
    <mergeCell ref="D24"/>
    <mergeCell ref="D25"/>
    <mergeCell ref="C26:D26"/>
    <mergeCell ref="D27"/>
    <mergeCell ref="D28"/>
    <mergeCell ref="D19"/>
    <mergeCell ref="D20"/>
    <mergeCell ref="D21"/>
    <mergeCell ref="C22:D22"/>
    <mergeCell ref="D23"/>
    <mergeCell ref="C14:D14"/>
    <mergeCell ref="D15"/>
    <mergeCell ref="B16:D16"/>
    <mergeCell ref="C17: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Koizumi Takashi</cp:lastModifiedBy>
  <dcterms:created xsi:type="dcterms:W3CDTF">2021-09-13T00:42:42Z</dcterms:created>
  <dcterms:modified xsi:type="dcterms:W3CDTF">2021-09-13T00:43:07Z</dcterms:modified>
</cp:coreProperties>
</file>